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<sst xmlns="http://schemas.openxmlformats.org/spreadsheetml/2006/main" count="43" uniqueCount="25">
  <si>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clinkering capacity tpd</t>
  </si>
  <si>
    <t>sr no</t>
  </si>
  <si>
    <t>item</t>
  </si>
  <si>
    <t>unit</t>
  </si>
  <si>
    <t>clinker stock</t>
  </si>
  <si>
    <t>tons</t>
  </si>
  <si>
    <t>bulk density</t>
  </si>
  <si>
    <t>volume</t>
  </si>
  <si>
    <t>no . of silos</t>
  </si>
  <si>
    <t>per silo</t>
  </si>
  <si>
    <t>h/d ratio</t>
  </si>
  <si>
    <t>dia of silo</t>
  </si>
  <si>
    <t>m</t>
  </si>
  <si>
    <t>rounding off</t>
  </si>
  <si>
    <t>height</t>
  </si>
  <si>
    <t>height to top</t>
  </si>
  <si>
    <t>no of silos</t>
  </si>
  <si>
    <t>vol.per silo</t>
  </si>
  <si>
    <r>
      <t>t/m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</si>
  <si>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t>Clinker stored in silos</t>
  </si>
  <si>
    <r>
      <t>m</t>
    </r>
    <r>
      <rPr>
        <vertAlign val="superscript"/>
        <sz val="9"/>
        <rFont val="Arial"/>
        <family val="2"/>
      </rPr>
      <t>3</t>
    </r>
  </si>
  <si>
    <t>* * *</t>
  </si>
  <si>
    <t>14 days</t>
  </si>
  <si>
    <t>Working out dimensions of silos</t>
  </si>
  <si>
    <t>W2.C7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</si>
</sst>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1" fontId="10" fillId="0" borderId="0" xfId="46" applyNumberFormat="1" applyFont="1" applyAlignment="1">
      <alignment horizontal="center"/>
      <protection/>
    </xf>
    <xf numFmtId="1" fontId="6" fillId="0" borderId="0" xfId="46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9" fillId="0" borderId="0" xfId="46" applyFont="1" applyAlignment="1">
      <alignment horizontal="center"/>
      <protection/>
    </xf>
    <xf numFmtId="2" fontId="49" fillId="0" borderId="0" xfId="0" applyNumberFormat="1" applyFont="1" applyAlignment="1">
      <alignment horizontal="center"/>
    </xf>
    <xf numFmtId="0" fontId="7" fillId="0" borderId="0" xfId="46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="130" zoomScaleNormal="130" zoomScalePageLayoutView="0" workbookViewId="0" topLeftCell="A1">
      <selection activeCell="A10" sqref="A10"/>
    </sheetView>
  </sheetViews>
  <sheetFormatPr defaultColWidth="8.7109375" defaultRowHeight="12.75"/>
  <cols>
    <col min="1" max="1" width="6.7109375" style="2" customWidth="1"/>
    <col min="2" max="2" width="10.7109375" style="2" bestFit="1" customWidth="1"/>
    <col min="3" max="3" width="4.421875" style="2" bestFit="1" customWidth="1"/>
    <col min="4" max="6" width="12.00390625" style="2" bestFit="1" customWidth="1"/>
    <col min="7" max="7" width="13.140625" style="2" customWidth="1"/>
    <col min="8" max="16384" width="8.7109375" style="2" customWidth="1"/>
  </cols>
  <sheetData>
    <row r="2" spans="1:6" ht="12.75">
      <c r="A2" s="17" t="s">
        <v>24</v>
      </c>
      <c r="B2" s="17"/>
      <c r="C2" s="17"/>
      <c r="D2" s="17"/>
      <c r="E2" s="17"/>
      <c r="F2" s="17"/>
    </row>
    <row r="3" spans="2:6" ht="6.75" customHeight="1">
      <c r="B3" s="8"/>
      <c r="C3" s="8"/>
      <c r="D3" s="8"/>
      <c r="E3" s="8"/>
      <c r="F3" s="8"/>
    </row>
    <row r="4" spans="1:8" ht="12.75">
      <c r="A4" s="21" t="s">
        <v>19</v>
      </c>
      <c r="B4" s="21"/>
      <c r="C4" s="21"/>
      <c r="D4" s="21"/>
      <c r="E4" s="21"/>
      <c r="F4" s="21"/>
      <c r="H4" s="3"/>
    </row>
    <row r="5" spans="1:8" ht="12.75">
      <c r="A5" s="21" t="s">
        <v>23</v>
      </c>
      <c r="B5" s="21"/>
      <c r="C5" s="21"/>
      <c r="D5" s="21"/>
      <c r="E5" s="21"/>
      <c r="F5" s="21"/>
      <c r="H5" s="3"/>
    </row>
    <row r="6" spans="3:6" ht="12">
      <c r="C6" s="4"/>
      <c r="D6" s="4"/>
      <c r="E6" s="4"/>
      <c r="F6" s="4"/>
    </row>
    <row r="7" spans="1:6" ht="12">
      <c r="A7" s="9"/>
      <c r="B7" s="9"/>
      <c r="C7" s="18" t="s">
        <v>0</v>
      </c>
      <c r="D7" s="18"/>
      <c r="E7" s="18"/>
      <c r="F7" s="18"/>
    </row>
    <row r="8" spans="1:6" ht="12">
      <c r="A8" s="10" t="s">
        <v>1</v>
      </c>
      <c r="B8" s="10" t="s">
        <v>2</v>
      </c>
      <c r="C8" s="10" t="s">
        <v>3</v>
      </c>
      <c r="D8" s="10">
        <v>5000</v>
      </c>
      <c r="E8" s="10">
        <v>7500</v>
      </c>
      <c r="F8" s="10">
        <v>10000</v>
      </c>
    </row>
    <row r="9" spans="1:6" ht="12">
      <c r="A9" s="3"/>
      <c r="B9" s="3"/>
      <c r="C9" s="3"/>
      <c r="D9" s="3"/>
      <c r="E9" s="3"/>
      <c r="F9" s="3"/>
    </row>
    <row r="10" spans="1:6" ht="12">
      <c r="A10" s="3"/>
      <c r="B10" s="3" t="s">
        <v>4</v>
      </c>
      <c r="C10" s="3" t="s">
        <v>5</v>
      </c>
      <c r="D10" s="3">
        <f>1.1*14*D8</f>
        <v>77000.00000000001</v>
      </c>
      <c r="E10" s="3">
        <f>1.1*14*E8</f>
        <v>115500.00000000001</v>
      </c>
      <c r="F10" s="3">
        <f>1.1*14*F8</f>
        <v>154000.00000000003</v>
      </c>
    </row>
    <row r="11" spans="1:6" ht="12">
      <c r="A11" s="3"/>
      <c r="B11" s="3" t="s">
        <v>22</v>
      </c>
      <c r="C11" s="3"/>
      <c r="D11" s="3"/>
      <c r="E11" s="3"/>
      <c r="F11" s="3"/>
    </row>
    <row r="12" spans="1:6" ht="13.5">
      <c r="A12" s="3"/>
      <c r="B12" s="3" t="s">
        <v>6</v>
      </c>
      <c r="C12" s="3" t="s">
        <v>18</v>
      </c>
      <c r="D12" s="3">
        <v>1.2</v>
      </c>
      <c r="E12" s="3">
        <v>1.2</v>
      </c>
      <c r="F12" s="3">
        <v>1.2</v>
      </c>
    </row>
    <row r="13" spans="1:6" ht="12">
      <c r="A13" s="3"/>
      <c r="B13" s="3"/>
      <c r="C13" s="3"/>
      <c r="D13" s="3"/>
      <c r="E13" s="3"/>
      <c r="F13" s="3"/>
    </row>
    <row r="14" spans="1:6" ht="12">
      <c r="A14" s="3"/>
      <c r="B14" s="3" t="s">
        <v>4</v>
      </c>
      <c r="C14" s="3"/>
      <c r="D14" s="3"/>
      <c r="E14" s="3"/>
      <c r="F14" s="3"/>
    </row>
    <row r="15" spans="1:6" ht="13.5">
      <c r="A15" s="3"/>
      <c r="B15" s="11" t="s">
        <v>7</v>
      </c>
      <c r="C15" s="11" t="s">
        <v>20</v>
      </c>
      <c r="D15" s="12">
        <f>+D10/D12</f>
        <v>64166.66666666668</v>
      </c>
      <c r="E15" s="12">
        <f>+E10/E12</f>
        <v>96250.00000000001</v>
      </c>
      <c r="F15" s="12">
        <f>+F10/F12</f>
        <v>128333.33333333336</v>
      </c>
    </row>
    <row r="16" spans="1:6" ht="12">
      <c r="A16" s="3"/>
      <c r="B16" s="11"/>
      <c r="C16" s="11"/>
      <c r="D16" s="11"/>
      <c r="E16" s="11"/>
      <c r="F16" s="11"/>
    </row>
    <row r="17" spans="1:6" ht="12">
      <c r="A17" s="3"/>
      <c r="B17" s="11" t="s">
        <v>8</v>
      </c>
      <c r="C17" s="11"/>
      <c r="D17" s="11">
        <v>2</v>
      </c>
      <c r="E17" s="11">
        <v>3</v>
      </c>
      <c r="F17" s="11">
        <v>4</v>
      </c>
    </row>
    <row r="18" spans="1:6" ht="12">
      <c r="A18" s="3"/>
      <c r="B18" s="11" t="s">
        <v>4</v>
      </c>
      <c r="C18" s="11"/>
      <c r="D18" s="11"/>
      <c r="E18" s="11"/>
      <c r="F18" s="11"/>
    </row>
    <row r="19" spans="1:6" ht="13.5">
      <c r="A19" s="3"/>
      <c r="B19" s="11" t="s">
        <v>9</v>
      </c>
      <c r="C19" s="11" t="s">
        <v>20</v>
      </c>
      <c r="D19" s="13">
        <f>+D15/D17</f>
        <v>32083.33333333334</v>
      </c>
      <c r="E19" s="13">
        <f>+E15/E17</f>
        <v>32083.33333333334</v>
      </c>
      <c r="F19" s="13">
        <f>+F15/F17</f>
        <v>32083.33333333334</v>
      </c>
    </row>
    <row r="20" spans="1:6" ht="12">
      <c r="A20" s="3"/>
      <c r="B20" s="11"/>
      <c r="C20" s="11"/>
      <c r="D20" s="11"/>
      <c r="E20" s="11"/>
      <c r="F20" s="11"/>
    </row>
    <row r="21" spans="1:6" ht="12">
      <c r="A21" s="3"/>
      <c r="B21" s="11" t="s">
        <v>10</v>
      </c>
      <c r="C21" s="11"/>
      <c r="D21" s="11">
        <v>3</v>
      </c>
      <c r="E21" s="11">
        <v>3</v>
      </c>
      <c r="F21" s="11">
        <v>3</v>
      </c>
    </row>
    <row r="22" spans="1:6" ht="12">
      <c r="A22" s="3"/>
      <c r="B22" s="11"/>
      <c r="C22" s="11"/>
      <c r="D22" s="11"/>
      <c r="E22" s="11"/>
      <c r="F22" s="11"/>
    </row>
    <row r="23" spans="1:6" ht="12">
      <c r="A23" s="3"/>
      <c r="B23" s="11" t="s">
        <v>11</v>
      </c>
      <c r="C23" s="11" t="s">
        <v>12</v>
      </c>
      <c r="D23" s="16">
        <f>+POWER((D19/2.36),0.33)</f>
        <v>23.121247816892406</v>
      </c>
      <c r="E23" s="16">
        <f>+POWER((E19/2.36),0.33)</f>
        <v>23.121247816892406</v>
      </c>
      <c r="F23" s="16">
        <f>+POWER((F19/2.36),0.33)</f>
        <v>23.121247816892406</v>
      </c>
    </row>
    <row r="24" spans="1:6" ht="12">
      <c r="A24" s="3"/>
      <c r="B24" s="11" t="s">
        <v>13</v>
      </c>
      <c r="C24" s="11" t="s">
        <v>12</v>
      </c>
      <c r="D24" s="12">
        <v>23</v>
      </c>
      <c r="E24" s="12">
        <v>23</v>
      </c>
      <c r="F24" s="12">
        <v>23</v>
      </c>
    </row>
    <row r="25" spans="1:6" ht="12">
      <c r="A25" s="3"/>
      <c r="B25" s="11" t="s">
        <v>14</v>
      </c>
      <c r="C25" s="11" t="s">
        <v>12</v>
      </c>
      <c r="D25" s="12">
        <f>3*D23</f>
        <v>69.36374345067722</v>
      </c>
      <c r="E25" s="12">
        <f>3*E23</f>
        <v>69.36374345067722</v>
      </c>
      <c r="F25" s="12">
        <f>3*F23</f>
        <v>69.36374345067722</v>
      </c>
    </row>
    <row r="26" spans="1:6" ht="12">
      <c r="A26" s="3"/>
      <c r="B26" s="11" t="s">
        <v>15</v>
      </c>
      <c r="C26" s="11" t="s">
        <v>12</v>
      </c>
      <c r="D26" s="14">
        <f>+3.2*D24+5</f>
        <v>78.60000000000001</v>
      </c>
      <c r="E26" s="14">
        <f>+3.2*E24+5</f>
        <v>78.60000000000001</v>
      </c>
      <c r="F26" s="14">
        <f>+3.2*F24+5</f>
        <v>78.60000000000001</v>
      </c>
    </row>
    <row r="27" spans="1:6" ht="12">
      <c r="A27" s="3"/>
      <c r="B27" s="11" t="s">
        <v>13</v>
      </c>
      <c r="C27" s="11" t="s">
        <v>12</v>
      </c>
      <c r="D27" s="13">
        <v>79</v>
      </c>
      <c r="E27" s="13">
        <v>79</v>
      </c>
      <c r="F27" s="13">
        <v>79</v>
      </c>
    </row>
    <row r="28" spans="1:6" ht="12">
      <c r="A28" s="3"/>
      <c r="B28" s="11"/>
      <c r="C28" s="11"/>
      <c r="D28" s="11"/>
      <c r="E28" s="11"/>
      <c r="F28" s="11"/>
    </row>
    <row r="29" spans="1:6" ht="12">
      <c r="A29" s="3"/>
      <c r="B29" s="11" t="s">
        <v>16</v>
      </c>
      <c r="C29" s="11"/>
      <c r="D29" s="11">
        <v>1</v>
      </c>
      <c r="E29" s="11">
        <v>2</v>
      </c>
      <c r="F29" s="11">
        <v>3</v>
      </c>
    </row>
    <row r="30" spans="1:6" ht="12">
      <c r="A30" s="3"/>
      <c r="B30" s="11"/>
      <c r="C30" s="11"/>
      <c r="D30" s="11"/>
      <c r="E30" s="11"/>
      <c r="F30" s="11"/>
    </row>
    <row r="31" spans="1:6" ht="12">
      <c r="A31" s="3"/>
      <c r="B31" s="11" t="s">
        <v>17</v>
      </c>
      <c r="C31" s="11"/>
      <c r="D31" s="13">
        <f>+D15/D29</f>
        <v>64166.66666666668</v>
      </c>
      <c r="E31" s="13">
        <f>+E15/E29</f>
        <v>48125.00000000001</v>
      </c>
      <c r="F31" s="13">
        <f>+F15/F29</f>
        <v>42777.77777777779</v>
      </c>
    </row>
    <row r="32" spans="1:6" ht="12">
      <c r="A32" s="3"/>
      <c r="B32" s="11"/>
      <c r="C32" s="11"/>
      <c r="D32" s="11"/>
      <c r="E32" s="11"/>
      <c r="F32" s="11"/>
    </row>
    <row r="33" spans="2:6" ht="12">
      <c r="B33" s="11" t="s">
        <v>10</v>
      </c>
      <c r="C33" s="11"/>
      <c r="D33" s="11">
        <v>3</v>
      </c>
      <c r="E33" s="11">
        <v>3</v>
      </c>
      <c r="F33" s="11">
        <v>3</v>
      </c>
    </row>
    <row r="34" spans="2:6" ht="12">
      <c r="B34" s="11"/>
      <c r="C34" s="11"/>
      <c r="D34" s="11"/>
      <c r="E34" s="11"/>
      <c r="F34" s="11"/>
    </row>
    <row r="35" spans="2:6" ht="12">
      <c r="B35" s="11" t="s">
        <v>11</v>
      </c>
      <c r="C35" s="11" t="s">
        <v>12</v>
      </c>
      <c r="D35" s="16">
        <f>+POWER((D31/2.36),0.33)</f>
        <v>29.063717741467375</v>
      </c>
      <c r="E35" s="16">
        <f>+POWER((E31/2.36),0.33)</f>
        <v>26.431474061396475</v>
      </c>
      <c r="F35" s="16">
        <f>+POWER((F31/2.36),0.33)</f>
        <v>25.42383443389291</v>
      </c>
    </row>
    <row r="36" spans="2:6" ht="12">
      <c r="B36" s="11" t="s">
        <v>13</v>
      </c>
      <c r="C36" s="11" t="s">
        <v>12</v>
      </c>
      <c r="D36" s="12">
        <v>29</v>
      </c>
      <c r="E36" s="12">
        <v>26</v>
      </c>
      <c r="F36" s="12">
        <v>25</v>
      </c>
    </row>
    <row r="37" spans="2:6" ht="12">
      <c r="B37" s="11"/>
      <c r="C37" s="11"/>
      <c r="D37" s="12"/>
      <c r="E37" s="12"/>
      <c r="F37" s="12"/>
    </row>
    <row r="38" spans="2:6" ht="12">
      <c r="B38" s="11" t="s">
        <v>14</v>
      </c>
      <c r="C38" s="11"/>
      <c r="D38" s="12">
        <f>3*D36</f>
        <v>87</v>
      </c>
      <c r="E38" s="12">
        <f>3*E36</f>
        <v>78</v>
      </c>
      <c r="F38" s="12">
        <f>3*F36</f>
        <v>75</v>
      </c>
    </row>
    <row r="39" spans="2:7" ht="12">
      <c r="B39" s="11" t="s">
        <v>15</v>
      </c>
      <c r="C39" s="11" t="s">
        <v>12</v>
      </c>
      <c r="D39" s="14">
        <f>+3.2*D36+5</f>
        <v>97.80000000000001</v>
      </c>
      <c r="E39" s="14">
        <f>+3.2*E36+5</f>
        <v>88.2</v>
      </c>
      <c r="F39" s="14">
        <f>+3.2*F36+5</f>
        <v>85</v>
      </c>
      <c r="G39" s="6"/>
    </row>
    <row r="40" spans="2:7" ht="12">
      <c r="B40" s="11" t="s">
        <v>13</v>
      </c>
      <c r="C40" s="11" t="s">
        <v>12</v>
      </c>
      <c r="D40" s="14">
        <v>98</v>
      </c>
      <c r="E40" s="14">
        <v>88</v>
      </c>
      <c r="F40" s="11">
        <v>85</v>
      </c>
      <c r="G40" s="3"/>
    </row>
    <row r="41" spans="2:6" ht="12">
      <c r="B41" s="3"/>
      <c r="C41" s="3"/>
      <c r="D41" s="3"/>
      <c r="E41" s="3"/>
      <c r="F41" s="3"/>
    </row>
    <row r="42" spans="2:6" ht="12">
      <c r="B42" s="3"/>
      <c r="C42" s="3"/>
      <c r="D42" s="19"/>
      <c r="E42" s="19"/>
      <c r="F42" s="19"/>
    </row>
    <row r="43" spans="2:6" ht="15.75">
      <c r="B43" s="3"/>
      <c r="C43" s="3"/>
      <c r="D43" s="15" t="s">
        <v>21</v>
      </c>
      <c r="E43" s="3"/>
      <c r="F43" s="3"/>
    </row>
    <row r="44" spans="1:6" ht="12">
      <c r="A44" s="20"/>
      <c r="B44" s="20"/>
      <c r="C44" s="20"/>
      <c r="D44" s="3"/>
      <c r="E44" s="3"/>
      <c r="F44" s="3"/>
    </row>
    <row r="45" spans="1:6" ht="12">
      <c r="A45" s="7"/>
      <c r="B45" s="5"/>
      <c r="C45" s="5"/>
      <c r="D45" s="3"/>
      <c r="E45" s="3"/>
      <c r="F45" s="3"/>
    </row>
    <row r="46" spans="1:6" ht="12">
      <c r="A46" s="7"/>
      <c r="B46" s="5"/>
      <c r="C46" s="5"/>
      <c r="D46" s="3"/>
      <c r="E46" s="3"/>
      <c r="F46" s="3"/>
    </row>
    <row r="47" spans="1:6" ht="12">
      <c r="A47" s="7"/>
      <c r="B47" s="5"/>
      <c r="C47" s="5"/>
      <c r="D47" s="3"/>
      <c r="E47" s="3"/>
      <c r="F47" s="3"/>
    </row>
    <row r="48" spans="1:6" ht="12">
      <c r="A48" s="7"/>
      <c r="B48" s="5"/>
      <c r="C48" s="5"/>
      <c r="D48" s="3"/>
      <c r="E48" s="3"/>
      <c r="F48" s="3"/>
    </row>
  </sheetData>
  <sheetProtection selectLockedCells="1" selectUnlockedCells="1"/>
  <mergeCells count="6">
    <mergeCell ref="A2:F2"/>
    <mergeCell ref="C7:F7"/>
    <mergeCell ref="D42:F42"/>
    <mergeCell ref="A44:C44"/>
    <mergeCell ref="A4:F4"/>
    <mergeCell ref="A5:F5"/>
  </mergeCells>
  <printOptions/>
  <pageMargins left="1.45" right="0.95" top="1.5" bottom="1" header="0.3" footer="0.3"/>
  <pageSetup horizontalDpi="300" verticalDpi="300" orientation="portrait" paperSize="9" r:id="rId1"/>
  <headerFooter alignWithMargins="0">
    <oddHeader>&amp;L&amp;"Calibri,Regular"&amp;11Deolalkar 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</cp:lastModifiedBy>
  <dcterms:modified xsi:type="dcterms:W3CDTF">2021-04-19T13:00:45Z</dcterms:modified>
  <cp:category/>
  <cp:version/>
  <cp:contentType/>
  <cp:contentStatus/>
</cp:coreProperties>
</file>